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icha\Downloads\"/>
    </mc:Choice>
  </mc:AlternateContent>
  <xr:revisionPtr revIDLastSave="0" documentId="8_{0E36764C-4D71-48F2-AFC4-AB2351C38BFD}" xr6:coauthVersionLast="47" xr6:coauthVersionMax="47" xr10:uidLastSave="{00000000-0000-0000-0000-000000000000}"/>
  <bookViews>
    <workbookView xWindow="28680" yWindow="-120" windowWidth="29040" windowHeight="15720" xr2:uid="{00000000-000D-0000-FFFF-FFFF00000000}"/>
  </bookViews>
  <sheets>
    <sheet name="Readiness Assessment" sheetId="1" r:id="rId1"/>
    <sheet name="Reporting Timeline" sheetId="2" r:id="rId2"/>
    <sheet name="Sources" sheetId="3"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28" i="1"/>
  <c r="F27" i="1"/>
  <c r="F26" i="1"/>
  <c r="F25" i="1"/>
  <c r="F24" i="1"/>
  <c r="F23" i="1"/>
  <c r="F22" i="1"/>
  <c r="F21" i="1"/>
  <c r="F20" i="1"/>
  <c r="F19" i="1"/>
  <c r="F18" i="1"/>
  <c r="F17" i="1"/>
  <c r="F16" i="1"/>
  <c r="F15" i="1"/>
  <c r="F14" i="1"/>
  <c r="F13" i="1"/>
  <c r="F12" i="1"/>
  <c r="F11" i="1"/>
  <c r="F10" i="1"/>
  <c r="I5" i="1"/>
  <c r="F5" i="1"/>
  <c r="C5" i="1"/>
</calcChain>
</file>

<file path=xl/sharedStrings.xml><?xml version="1.0" encoding="utf-8"?>
<sst xmlns="http://schemas.openxmlformats.org/spreadsheetml/2006/main" count="186" uniqueCount="162">
  <si>
    <t>CRA Vulnerability Reporting &amp; Handling – SME Readiness Questionnaire</t>
  </si>
  <si>
    <t>Scope: readiness for reporting actively exploited vulnerabilities under CRA Article 14 from 11 September 2026, together with the vulnerability-management processes needed to support timely reporting and remediation.</t>
  </si>
  <si>
    <t>This questionnaire does not assess severe-incident reporting or full CRA product conformity. The complete vulnerability-handling requirements in Annex I, Part II generally apply from 11 December 2027; the reporting obligation for actively exploited vulnerabilities applies from 11 September 2026.</t>
  </si>
  <si>
    <t>Overall readiness score</t>
  </si>
  <si>
    <t>Ready items (score ≥ 4)</t>
  </si>
  <si>
    <t>Critical gaps (score ≤ 2)</t>
  </si>
  <si>
    <t>Deadline
11 Sep 2026</t>
  </si>
  <si>
    <t>Maturity scale: 1 = no process | 2 = informal | 3 = documented but inconsistent | 4 = implemented and consistently used | 5 = tested, measured and regularly improved</t>
  </si>
  <si>
    <t>Step</t>
  </si>
  <si>
    <t>Assessment question</t>
  </si>
  <si>
    <t>Legal / ENISA basis</t>
  </si>
  <si>
    <t>Relevance</t>
  </si>
  <si>
    <t>Enter readiness score
1–5</t>
  </si>
  <si>
    <t>Readiness status</t>
  </si>
  <si>
    <t>Owner</t>
  </si>
  <si>
    <t>Evidence / gap</t>
  </si>
  <si>
    <t>Target date</t>
  </si>
  <si>
    <t>Recommended action</t>
  </si>
  <si>
    <t>1. Map products and dependencies</t>
  </si>
  <si>
    <t>Have you identified every product with digital elements for which your organisation acts as the CRA manufacturer?</t>
  </si>
  <si>
    <t>CRA Articles 2, 3 and 14; Commission CRA FAQs section 1</t>
  </si>
  <si>
    <t>Mandatory foundation</t>
  </si>
  <si>
    <t>Create a product register and identify the responsible legal manufacturer for each product.</t>
  </si>
  <si>
    <t>Does the product register include products placed on the EU market before 11 December 2027?</t>
  </si>
  <si>
    <t>CRA Article 69(3); Commission CRA FAQ 5.3</t>
  </si>
  <si>
    <t>Required for Article 14 reporting</t>
  </si>
  <si>
    <t>Include legacy and unsupported products that remain within the CRA scope.</t>
  </si>
  <si>
    <t>For each product, can you identify affected versions, Member States where it is available, user groups and communication channels?</t>
  </si>
  <si>
    <t>CRA Article 14(2), 14(7) and 14(8); ENISA SRP FAQ Q16</t>
  </si>
  <si>
    <t>Required reporting data</t>
  </si>
  <si>
    <t>Maintain current product, market and customer-contact information.</t>
  </si>
  <si>
    <t>Can you identify third-party and open-source components that may be the source of an actively exploited vulnerability in your product?</t>
  </si>
  <si>
    <t>Commission CRA FAQ 5.4; ENISA SRP FAQ Q14</t>
  </si>
  <si>
    <t>Operationally necessary</t>
  </si>
  <si>
    <t>Maintain a component inventory or SBOM sufficient to assess whether your product is affected.</t>
  </si>
  <si>
    <t>2. Receive and assess vulnerabilities</t>
  </si>
  <si>
    <t>Is there a central, monitored channel for vulnerability reports from customers, researchers, suppliers and internal teams?</t>
  </si>
  <si>
    <t>ENISA SME Maturity Model – vulnerability intake; Commission CRA FAQ 5.1</t>
  </si>
  <si>
    <t>Define a vulnerability intake channel, acknowledgement process and case register.</t>
  </si>
  <si>
    <t>Is every reported vulnerability logged, assigned an owner and triaged according to product impact and urgency?</t>
  </si>
  <si>
    <t>CRA vulnerability-handling principles; ENISA SME Maturity Model</t>
  </si>
  <si>
    <t>Management readiness</t>
  </si>
  <si>
    <t>Use a consistent triage workflow with severity, affected products, owner and next action.</t>
  </si>
  <si>
    <t>Can the responsible team distinguish an actively exploited vulnerability from a vulnerability that has only been discovered or responsibly disclosed?</t>
  </si>
  <si>
    <t>CRA Article 3(42); Commission CRA FAQ 5.2; ENISA SRP FAQ Q11</t>
  </si>
  <si>
    <t>Required reporting trigger</t>
  </si>
  <si>
    <t>Use a written decision rule requiring reliable evidence of malicious exploitation.</t>
  </si>
  <si>
    <t>Is the time at which the manufacturer becomes aware documented immediately so that the 24-hour and 72-hour deadlines can be calculated?</t>
  </si>
  <si>
    <t>CRA Article 14; draft Commission CRA Guidance section 9.1</t>
  </si>
  <si>
    <t>Required deadline control</t>
  </si>
  <si>
    <t>Record the awareness timestamp and the evidence supporting the initial assessment.</t>
  </si>
  <si>
    <t>3. Operate the reporting workflow</t>
  </si>
  <si>
    <t>Are a primary reporter, backup reporter and management escalation contact formally assigned and reachable at short notice?</t>
  </si>
  <si>
    <t>CRA Article 14; ENISA SRP FAQ Q19</t>
  </si>
  <si>
    <t>Assign named roles and ensure coverage during weekends and absences.</t>
  </si>
  <si>
    <t>Can your organisation submit the 24-hour early warning with the minimum information available at that stage?</t>
  </si>
  <si>
    <t>CRA Article 14(2)(a); ENISA SRP FAQ Q7 and Q16</t>
  </si>
  <si>
    <t>Mandatory</t>
  </si>
  <si>
    <t>Prepare a short early-warning template with manufacturer, product, title and Member State information.</t>
  </si>
  <si>
    <t>Can your organisation submit the 72-hour notification with the vulnerability, exploitation, initial assessment and mitigation information?</t>
  </si>
  <si>
    <t>CRA Article 14(2)(b); ENISA SRP FAQ Q7 and Q16</t>
  </si>
  <si>
    <t>Prepare a 72-hour notification template and pre-populate stable product information.</t>
  </si>
  <si>
    <t>Can the final report be completed within 14 days after a corrective or mitigating measure becomes available?</t>
  </si>
  <si>
    <t>CRA Article 14(2)(c); ENISA SRP FAQ Q7</t>
  </si>
  <si>
    <t>Assign responsibility for the final report and create deadline reminders.</t>
  </si>
  <si>
    <t>Are submitted reports, supporting evidence, decisions and requested intermediate updates retained in one traceable case file?</t>
  </si>
  <si>
    <t>CRA Article 14(6); practical compliance evidence</t>
  </si>
  <si>
    <t>Strongly recommended</t>
  </si>
  <si>
    <t>Maintain a complete case record from awareness through reporting, remediation and closure.</t>
  </si>
  <si>
    <t>4. Prepare SRP access</t>
  </si>
  <si>
    <t>Have the nominated reporting representatives created EU Login accounts and tested access to EU Login?</t>
  </si>
  <si>
    <t>ENISA SRP FAQ Q9</t>
  </si>
  <si>
    <t>Preparation required</t>
  </si>
  <si>
    <t>Create EU Login accounts now and document backup-access arrangements.</t>
  </si>
  <si>
    <t>Have you identified the CSIRT designated as coordinator based on the manufacturer’s main establishment or the applicable fallback for a non-EU manufacturer?</t>
  </si>
  <si>
    <t>CRA Article 14(7); ENISA SRP FAQ Q18</t>
  </si>
  <si>
    <t>Required routing information</t>
  </si>
  <si>
    <t>Document the relevant Member State and the basis for selecting the coordinating CSIRT.</t>
  </si>
  <si>
    <t>Is the SRP access and registration procedure documented, including representative validation after first access?</t>
  </si>
  <si>
    <t>Monitor the ENISA SRP page for the public URL. Validation is intended to run in parallel and not block submission.</t>
  </si>
  <si>
    <t>5. Remediate, communicate and improve</t>
  </si>
  <si>
    <t>Is there a documented process to analyse, remediate, test and release corrective or mitigating measures for vulnerabilities?</t>
  </si>
  <si>
    <t>CRA Annex I, Part II; ENISA SME Maturity Model</t>
  </si>
  <si>
    <t>Vulnerability-management readiness</t>
  </si>
  <si>
    <t>Define remediation ownership, testing, approval, release and rollback steps.</t>
  </si>
  <si>
    <t>Can impacted users be informed quickly about the vulnerability and the mitigation or corrective measures they should take?</t>
  </si>
  <si>
    <t>CRA Article 14(8); draft Commission CRA Guidance section 9.1</t>
  </si>
  <si>
    <t>Prepare approved user-notification templates and current distribution channels.</t>
  </si>
  <si>
    <t>If the vulnerability originates in an integrated component and is exploitable in your product, can your team coordinate with the supplier while still submitting its own notification?</t>
  </si>
  <si>
    <t>Mandatory where applicable</t>
  </si>
  <si>
    <t>Define supplier contacts and do not assume that the component manufacturer’s report replaces your own.</t>
  </si>
  <si>
    <t>Have technical, legal, compliance and customer-support teams been trained and has the vulnerability-reporting workflow been tested in a tabletop exercise?</t>
  </si>
  <si>
    <t>ENISA SRP FAQ Q17; operational readiness</t>
  </si>
  <si>
    <t>Use ENISA training materials and run at least one simulated reporting exercise before the deadline.</t>
  </si>
  <si>
    <t>Legal note: This is a practical self-assessment tool. It does not replace a product-specific legal or technical assessment. Items labelled as operationally necessary or strongly recommended support timely Article 14 compliance but are not presented as separate standalone legal obligations applying from 11 September 2026.</t>
  </si>
  <si>
    <t>Disclaimer and Limitation of Liability</t>
  </si>
  <si>
    <t>This questionnaire is provided solely for general guidance and informational purposes. The author does not warrant, guarantee or accept responsibility for the accuracy, completeness, legal validity, continued relevance or suitability of the questionnaire or any results derived from it. It does not constitute legal, technical or compliance advice and must not be treated as a substitute for a product-specific assessment of the applicable requirements under the Cyber Resilience Act. Before relying on or using this questionnaire, each user is solely responsible for independently reviewing, verifying and, where necessary, adapting its contents to the user's products, organisation, technical environment and specific circumstances.</t>
  </si>
  <si>
    <t>CRA Article 14 – Actively Exploited Vulnerability Reporting Timeline</t>
  </si>
  <si>
    <t>The reporting clock starts when the manufacturer has a reasonable degree of certainty that an actively exploited vulnerability exists. Information is submitted progressively as the investigation and remediation develop.</t>
  </si>
  <si>
    <t>Stage</t>
  </si>
  <si>
    <t>Deadline</t>
  </si>
  <si>
    <t>Minimum practical content</t>
  </si>
  <si>
    <t>Preparation needed</t>
  </si>
  <si>
    <t>Internal owner</t>
  </si>
  <si>
    <t>Evidence retained</t>
  </si>
  <si>
    <t>Status</t>
  </si>
  <si>
    <t>Early warning</t>
  </si>
  <si>
    <t>Within 24 hours</t>
  </si>
  <si>
    <t>Notification type, manufacturer, product, title and relevant Member States.</t>
  </si>
  <si>
    <t>Maintain stable product and market data in advance.</t>
  </si>
  <si>
    <t>72-hour notification</t>
  </si>
  <si>
    <t>Within 72 hours</t>
  </si>
  <si>
    <t>General nature of the vulnerability and exploitation; initial assessment; corrective or mitigating measures; measures users can take; sensitivity indication where relevant.</t>
  </si>
  <si>
    <t>Prepare a vulnerability-report template and pre-populate stable information.</t>
  </si>
  <si>
    <t>Final report</t>
  </si>
  <si>
    <t>Within 14 days after a corrective or mitigating measure becomes available</t>
  </si>
  <si>
    <t>Full description, severity and impact; information on the malicious actor if available; security update or other corrective measure.</t>
  </si>
  <si>
    <t>Maintain technical findings, severity assessment, patch and remediation evidence.</t>
  </si>
  <si>
    <t>User communication</t>
  </si>
  <si>
    <t>After awareness; timely and proportionate</t>
  </si>
  <si>
    <t>Inform impacted users and, where appropriate, all users; explain mitigation and corrective measures they can take.</t>
  </si>
  <si>
    <t>Prepare approved user-notification templates and current distribution lists.</t>
  </si>
  <si>
    <t>Intermediate update</t>
  </si>
  <si>
    <t>If requested by the coordinating CSIRT</t>
  </si>
  <si>
    <t>Relevant status updates on the vulnerability, exploitation and remediation.</t>
  </si>
  <si>
    <t>Assign responsibility for follow-up requests and additional information.</t>
  </si>
  <si>
    <t>SRP access and registration – ENISA FAQ Q9</t>
  </si>
  <si>
    <t>1</t>
  </si>
  <si>
    <t>The SRP will be accessible through a dedicated public URL to be published by ENISA before go-live.</t>
  </si>
  <si>
    <t>2</t>
  </si>
  <si>
    <t>Manufacturer representatives must use an EU Login account. EU Login can be created and tested in advance.</t>
  </si>
  <si>
    <t>3</t>
  </si>
  <si>
    <t>The coordinating CSIRT validates that the representative may report for the manufacturer after first access and in parallel with reporting.</t>
  </si>
  <si>
    <t>4</t>
  </si>
  <si>
    <t>ENISA states that validation should not block submission and currently advises initiating it when a specific notification must be submitted.</t>
  </si>
  <si>
    <t>Training – ENISA FAQ Q17</t>
  </si>
  <si>
    <t>Use ENISA guidance and training materials to brief reporting teams and run a tabletop exercise before 11 September 2026. The exercise should test awareness, the 24-hour and 72-hour submissions, remediation, supplier coordination and user communication.</t>
  </si>
  <si>
    <t>Official Sources and Use Notes</t>
  </si>
  <si>
    <t>Source</t>
  </si>
  <si>
    <t>Relevant sections</t>
  </si>
  <si>
    <t>Official URL</t>
  </si>
  <si>
    <t>Use in this workbook</t>
  </si>
  <si>
    <t>Cyber Resilience Act – Regulation (EU) 2024/2847</t>
  </si>
  <si>
    <t>Articles 3, 14, 69 and Annex I, Part II</t>
  </si>
  <si>
    <t>https://eur-lex.europa.eu/eli/reg/2024/2847/oj</t>
  </si>
  <si>
    <t>Legal basis, actively exploited vulnerability definition, reporting deadlines and vulnerability handling.</t>
  </si>
  <si>
    <t>ENISA Single Reporting Platform FAQ</t>
  </si>
  <si>
    <t>Q7, Q9, Q11, Q14, Q16–Q19</t>
  </si>
  <si>
    <t>https://www.enisa.europa.eu/topics/product-security-and-certification/single-reporting-platform-srp</t>
  </si>
  <si>
    <t>SRP access, EU Login, registration, data fields, third-party components and training.</t>
  </si>
  <si>
    <t>European Commission – CRA reporting obligations</t>
  </si>
  <si>
    <t>Reporting overview and SRP implementation</t>
  </si>
  <si>
    <t>https://digital-strategy.ec.europa.eu/en/policies/cra-reporting</t>
  </si>
  <si>
    <t>Official overview of the September 2026 reporting obligation.</t>
  </si>
  <si>
    <t>European Commission – CRA implementation FAQs</t>
  </si>
  <si>
    <t>Sections 5.1–5.4 and 7.1</t>
  </si>
  <si>
    <t>https://ec.europa.eu/newsroom/dae/redirection/document/122331</t>
  </si>
  <si>
    <t>Awareness, zero-days, third-party components and transition.</t>
  </si>
  <si>
    <t>EU Login</t>
  </si>
  <si>
    <t>Account creation</t>
  </si>
  <si>
    <t>https://ecas.ec.europa.eu/cas/login</t>
  </si>
  <si>
    <t>Access prerequisite identified in ENISA SRP FAQ Q9.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</si>
</sst>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font>
      <sz val="11"/>
      <name val="Carlito"/>
    </font>
    <font>
      <b/>
      <sz val="16"/>
      <color rgb="FFFFFFFF"/>
      <name val="Carlito"/>
    </font>
    <font>
      <i/>
      <sz val="10"/>
      <color rgb="FF1F2937"/>
      <name val="Carlito"/>
    </font>
    <font>
      <b/>
      <sz val="10"/>
      <color rgb="FF1F2937"/>
      <name val="Carlito"/>
    </font>
    <font>
      <b/>
      <sz val="11"/>
      <color rgb="FF1F2937"/>
      <name val="Carlito"/>
    </font>
    <font>
      <b/>
      <sz val="14"/>
      <color rgb="FF004B8D"/>
      <name val="Carlito"/>
    </font>
    <font>
      <b/>
      <sz val="14"/>
      <color rgb="FF1F2937"/>
      <name val="Carlito"/>
    </font>
    <font>
      <b/>
      <sz val="11"/>
      <color rgb="FFFFFFFF"/>
      <name val="Carlito"/>
    </font>
    <font>
      <sz val="10"/>
      <color rgb="FF1F2937"/>
      <name val="Carlito"/>
    </font>
    <font>
      <b/>
      <sz val="10"/>
      <color rgb="FF004B8D"/>
      <name val="Carlito"/>
    </font>
    <font>
      <b/>
      <sz val="9"/>
      <color rgb="FF1F2937"/>
      <name val="Carlito"/>
    </font>
    <font>
      <i/>
      <sz val="9"/>
      <color rgb="FF1F2937"/>
      <name val="Carlito"/>
    </font>
    <font>
      <i/>
      <sz val="11"/>
      <color rgb="FF1F2937"/>
      <name val="Carlito"/>
    </font>
    <font>
      <b/>
      <sz val="12"/>
      <color rgb="FFFFFFFF"/>
      <name val="Carlito"/>
    </font>
  </fonts>
  <fills count="14">
    <fill>
      <patternFill patternType="none"/>
    </fill>
    <fill>
      <patternFill patternType="gray125"/>
    </fill>
    <fill>
      <patternFill patternType="solid">
        <fgColor rgb="FF004B8D"/>
      </patternFill>
    </fill>
    <fill>
      <patternFill patternType="solid">
        <fgColor rgb="FFDCEAF7"/>
      </patternFill>
    </fill>
    <fill>
      <patternFill patternType="solid">
        <fgColor rgb="FFFFF2CC"/>
      </patternFill>
    </fill>
    <fill>
      <patternFill patternType="solid">
        <fgColor rgb="FFF4F8FC"/>
      </patternFill>
    </fill>
    <fill>
      <patternFill patternType="solid">
        <fgColor rgb="FFD9EAD3"/>
      </patternFill>
    </fill>
    <fill>
      <patternFill patternType="solid">
        <fgColor rgb="FFF4CCCC"/>
      </patternFill>
    </fill>
    <fill>
      <patternFill patternType="solid">
        <fgColor rgb="FFE5E7EB"/>
      </patternFill>
    </fill>
    <fill>
      <patternFill patternType="solid">
        <fgColor rgb="FF0B5CAB"/>
      </patternFill>
    </fill>
    <fill>
      <patternFill patternType="solid">
        <fgColor rgb="FF005A9C"/>
      </patternFill>
    </fill>
    <fill>
      <patternFill patternType="solid">
        <fgColor rgb="FFFFF2CC"/>
      </patternFill>
    </fill>
    <fill>
      <patternFill patternType="solid">
        <fgColor rgb="FF004B8D"/>
      </patternFill>
    </fill>
    <fill>
      <patternFill patternType="solid">
        <fgColor rgb="FFF3F4F6"/>
      </patternFill>
    </fill>
  </fills>
  <borders count="1">
    <border>
      <left/>
      <right/>
      <top/>
      <bottom/>
      <diagonal/>
    </border>
  </borders>
  <cellStyleXfs count="1">
    <xf numFmtId="0" fontId="0" fillId="0" borderId="0"/>
  </cellStyleXfs>
  <cellXfs count="25">
    <xf numFmtId="0" fontId="0" fillId="0" borderId="0" xfId="0"/>
    <xf numFmtId="0" fontId="5" fillId="3" borderId="0" xfId="0" applyFont="1" applyFill="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7" fillId="2" borderId="0" xfId="0" applyFont="1" applyFill="1" applyAlignment="1">
      <alignment horizontal="center" vertical="center" wrapText="1"/>
    </xf>
    <xf numFmtId="0" fontId="8" fillId="0" borderId="0" xfId="0" applyFont="1" applyAlignment="1">
      <alignment vertical="top" wrapText="1"/>
    </xf>
    <xf numFmtId="164" fontId="8" fillId="0" borderId="0" xfId="0" applyNumberFormat="1" applyFont="1" applyAlignment="1">
      <alignment vertical="top" wrapText="1"/>
    </xf>
    <xf numFmtId="0" fontId="9" fillId="3" borderId="0" xfId="0" applyFont="1" applyFill="1" applyAlignment="1">
      <alignment vertical="top" wrapText="1"/>
    </xf>
    <xf numFmtId="0" fontId="10" fillId="5" borderId="0" xfId="0" applyFont="1" applyFill="1" applyAlignment="1">
      <alignment vertical="top" wrapText="1"/>
    </xf>
    <xf numFmtId="0" fontId="8" fillId="0" borderId="0" xfId="0" applyFont="1" applyAlignment="1">
      <alignment horizontal="center" vertical="center" wrapText="1"/>
    </xf>
    <xf numFmtId="0" fontId="9" fillId="3" borderId="0" xfId="0" applyFont="1" applyFill="1" applyAlignment="1">
      <alignment horizontal="center" vertical="center" wrapText="1"/>
    </xf>
    <xf numFmtId="0" fontId="7" fillId="10" borderId="0" xfId="0" applyFont="1" applyFill="1" applyAlignment="1">
      <alignment horizontal="center" vertical="center" wrapText="1"/>
    </xf>
    <xf numFmtId="0" fontId="8" fillId="11"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vertical="center" wrapText="1"/>
    </xf>
    <xf numFmtId="0" fontId="3" fillId="4" borderId="0" xfId="0" applyFont="1" applyFill="1" applyAlignment="1">
      <alignment vertical="center" wrapText="1"/>
    </xf>
    <xf numFmtId="0" fontId="4" fillId="5" borderId="0" xfId="0" applyFont="1" applyFill="1" applyAlignment="1">
      <alignment horizontal="center" vertical="center" wrapText="1"/>
    </xf>
    <xf numFmtId="0" fontId="8" fillId="8" borderId="0" xfId="0" applyFont="1" applyFill="1" applyAlignment="1">
      <alignment horizontal="center" wrapText="1"/>
    </xf>
    <xf numFmtId="0" fontId="11" fillId="8" borderId="0" xfId="0" applyFont="1" applyFill="1" applyAlignment="1">
      <alignment vertical="center" wrapText="1"/>
    </xf>
    <xf numFmtId="0" fontId="7" fillId="12" borderId="0" xfId="0" applyFont="1" applyFill="1" applyAlignment="1">
      <alignment horizontal="left" vertical="center"/>
    </xf>
    <xf numFmtId="0" fontId="11" fillId="13" borderId="0" xfId="0" applyFont="1" applyFill="1" applyAlignment="1">
      <alignment horizontal="left" vertical="top" wrapText="1"/>
    </xf>
    <xf numFmtId="0" fontId="12" fillId="3" borderId="0" xfId="0" applyFont="1" applyFill="1" applyAlignment="1">
      <alignment wrapText="1"/>
    </xf>
    <xf numFmtId="0" fontId="13" fillId="9" borderId="0" xfId="0" applyFont="1" applyFill="1" applyAlignment="1">
      <alignment horizontal="left"/>
    </xf>
    <xf numFmtId="0" fontId="8" fillId="5" borderId="0" xfId="0" applyFont="1" applyFill="1" applyAlignment="1">
      <alignment vertical="center" wrapText="1"/>
    </xf>
    <xf numFmtId="0" fontId="4" fillId="4" borderId="0" xfId="0" applyFont="1" applyFill="1" applyAlignment="1">
      <alignment vertical="center" wrapText="1"/>
    </xf>
  </cellXfs>
  <cellStyles count="1">
    <cellStyle name="Normal" xfId="0" builtinId="0"/>
  </cellStyles>
  <dxfs count="3">
    <dxf>
      <fill>
        <patternFill>
          <bgColor rgb="FFD9EAD3"/>
        </patternFill>
      </fill>
    </dxf>
    <dxf>
      <fill>
        <patternFill>
          <bgColor rgb="FFFFF2CC"/>
        </patternFill>
      </fill>
    </dxf>
    <dxf>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workbookViewId="0">
      <selection activeCell="E16" sqref="E16"/>
    </sheetView>
  </sheetViews>
  <sheetFormatPr defaultRowHeight="14"/>
  <cols>
    <col min="1" max="1" width="27" customWidth="1"/>
    <col min="2" max="2" width="51" customWidth="1"/>
    <col min="3" max="3" width="36" customWidth="1"/>
    <col min="4" max="4" width="25" customWidth="1"/>
    <col min="5" max="5" width="9" customWidth="1"/>
    <col min="6" max="6" width="17" customWidth="1"/>
    <col min="7" max="7" width="18" customWidth="1"/>
    <col min="8" max="8" width="31" customWidth="1"/>
    <col min="9" max="9" width="13" customWidth="1"/>
    <col min="10" max="10" width="41" customWidth="1"/>
  </cols>
  <sheetData>
    <row r="1" spans="1:10" ht="21.4" customHeight="1">
      <c r="A1" s="13" t="s">
        <v>0</v>
      </c>
      <c r="B1" s="13"/>
      <c r="C1" s="13"/>
      <c r="D1" s="13"/>
      <c r="E1" s="13"/>
      <c r="F1" s="13"/>
      <c r="G1" s="13"/>
      <c r="H1" s="13"/>
      <c r="I1" s="13"/>
      <c r="J1" s="13"/>
    </row>
    <row r="2" spans="1:10" ht="28" customHeight="1">
      <c r="A2" s="14" t="s">
        <v>1</v>
      </c>
      <c r="B2" s="14"/>
      <c r="C2" s="14"/>
      <c r="D2" s="14"/>
      <c r="E2" s="14"/>
      <c r="F2" s="14"/>
      <c r="G2" s="14"/>
      <c r="H2" s="14"/>
      <c r="I2" s="14"/>
      <c r="J2" s="14"/>
    </row>
    <row r="3" spans="1:10" ht="30.65" customHeight="1">
      <c r="A3" s="15" t="s">
        <v>2</v>
      </c>
      <c r="B3" s="15"/>
      <c r="C3" s="15"/>
      <c r="D3" s="15"/>
      <c r="E3" s="15"/>
      <c r="F3" s="15"/>
      <c r="G3" s="15"/>
      <c r="H3" s="15"/>
      <c r="I3" s="15"/>
      <c r="J3" s="15"/>
    </row>
    <row r="5" spans="1:10" ht="25.4" customHeight="1">
      <c r="A5" s="16" t="s">
        <v>3</v>
      </c>
      <c r="B5" s="16"/>
      <c r="C5" s="1">
        <f>IFERROR(ROUND(AVERAGE(E10:E28),1),"")</f>
        <v>3.3</v>
      </c>
      <c r="D5" s="16" t="s">
        <v>4</v>
      </c>
      <c r="E5" s="16"/>
      <c r="F5" s="2">
        <f>COUNTIF(F10:F28,"Ready")</f>
        <v>3</v>
      </c>
      <c r="G5" s="16" t="s">
        <v>5</v>
      </c>
      <c r="H5" s="16"/>
      <c r="I5" s="3">
        <f>COUNTIF(F10:F28,"Gap")</f>
        <v>2</v>
      </c>
      <c r="J5" s="4" t="s">
        <v>6</v>
      </c>
    </row>
    <row r="7" spans="1:10" ht="18.649999999999999" customHeight="1">
      <c r="A7" s="17" t="s">
        <v>7</v>
      </c>
      <c r="B7" s="17"/>
      <c r="C7" s="17"/>
      <c r="D7" s="17"/>
      <c r="E7" s="17"/>
      <c r="F7" s="17"/>
      <c r="G7" s="17"/>
      <c r="H7" s="17"/>
      <c r="I7" s="17"/>
      <c r="J7" s="17"/>
    </row>
    <row r="9" spans="1:10" ht="32" customHeight="1">
      <c r="A9" s="4" t="s">
        <v>8</v>
      </c>
      <c r="B9" s="4" t="s">
        <v>9</v>
      </c>
      <c r="C9" s="4" t="s">
        <v>10</v>
      </c>
      <c r="D9" s="4" t="s">
        <v>11</v>
      </c>
      <c r="E9" s="11" t="s">
        <v>12</v>
      </c>
      <c r="F9" s="4" t="s">
        <v>13</v>
      </c>
      <c r="G9" s="4" t="s">
        <v>14</v>
      </c>
      <c r="H9" s="4" t="s">
        <v>15</v>
      </c>
      <c r="I9" s="4" t="s">
        <v>16</v>
      </c>
      <c r="J9" s="4" t="s">
        <v>17</v>
      </c>
    </row>
    <row r="10" spans="1:10" ht="53.4" customHeight="1">
      <c r="A10" s="7" t="s">
        <v>18</v>
      </c>
      <c r="B10" s="5" t="s">
        <v>19</v>
      </c>
      <c r="C10" s="5" t="s">
        <v>20</v>
      </c>
      <c r="D10" s="8" t="s">
        <v>21</v>
      </c>
      <c r="E10" s="12">
        <v>3</v>
      </c>
      <c r="F10" s="9" t="str">
        <f t="shared" ref="F10:F29" si="0">IF(E10="","Not assessed",IF(E10&gt;=4,"Ready",IF(E10=3,"Partially ready","Gap")))</f>
        <v>Partially ready</v>
      </c>
      <c r="G10" s="5"/>
      <c r="H10" s="5"/>
      <c r="I10" s="6"/>
      <c r="J10" s="5" t="s">
        <v>22</v>
      </c>
    </row>
    <row r="11" spans="1:10" ht="53.4" customHeight="1">
      <c r="A11" s="7" t="s">
        <v>18</v>
      </c>
      <c r="B11" s="5" t="s">
        <v>23</v>
      </c>
      <c r="C11" s="5" t="s">
        <v>24</v>
      </c>
      <c r="D11" s="8" t="s">
        <v>25</v>
      </c>
      <c r="E11" s="12">
        <v>4</v>
      </c>
      <c r="F11" s="9" t="str">
        <f t="shared" si="0"/>
        <v>Ready</v>
      </c>
      <c r="G11" s="5"/>
      <c r="H11" s="5"/>
      <c r="I11" s="6"/>
      <c r="J11" s="5" t="s">
        <v>26</v>
      </c>
    </row>
    <row r="12" spans="1:10" ht="53.4" customHeight="1">
      <c r="A12" s="7" t="s">
        <v>18</v>
      </c>
      <c r="B12" s="5" t="s">
        <v>27</v>
      </c>
      <c r="C12" s="5" t="s">
        <v>28</v>
      </c>
      <c r="D12" s="8" t="s">
        <v>29</v>
      </c>
      <c r="E12" s="12">
        <v>1</v>
      </c>
      <c r="F12" s="9" t="str">
        <f t="shared" si="0"/>
        <v>Gap</v>
      </c>
      <c r="G12" s="5"/>
      <c r="H12" s="5"/>
      <c r="I12" s="6"/>
      <c r="J12" s="5" t="s">
        <v>30</v>
      </c>
    </row>
    <row r="13" spans="1:10" ht="53.4" customHeight="1">
      <c r="A13" s="7" t="s">
        <v>18</v>
      </c>
      <c r="B13" s="5" t="s">
        <v>31</v>
      </c>
      <c r="C13" s="5" t="s">
        <v>32</v>
      </c>
      <c r="D13" s="8" t="s">
        <v>33</v>
      </c>
      <c r="E13" s="12">
        <v>3</v>
      </c>
      <c r="F13" s="9" t="str">
        <f t="shared" si="0"/>
        <v>Partially ready</v>
      </c>
      <c r="G13" s="5"/>
      <c r="H13" s="5"/>
      <c r="I13" s="6"/>
      <c r="J13" s="5" t="s">
        <v>34</v>
      </c>
    </row>
    <row r="14" spans="1:10" ht="53.4" customHeight="1">
      <c r="A14" s="7" t="s">
        <v>35</v>
      </c>
      <c r="B14" s="5" t="s">
        <v>36</v>
      </c>
      <c r="C14" s="5" t="s">
        <v>37</v>
      </c>
      <c r="D14" s="8" t="s">
        <v>33</v>
      </c>
      <c r="E14" s="12">
        <v>2</v>
      </c>
      <c r="F14" s="9" t="str">
        <f t="shared" si="0"/>
        <v>Gap</v>
      </c>
      <c r="G14" s="5"/>
      <c r="H14" s="5"/>
      <c r="I14" s="6"/>
      <c r="J14" s="5" t="s">
        <v>38</v>
      </c>
    </row>
    <row r="15" spans="1:10" ht="53.4" customHeight="1">
      <c r="A15" s="7" t="s">
        <v>35</v>
      </c>
      <c r="B15" s="5" t="s">
        <v>39</v>
      </c>
      <c r="C15" s="5" t="s">
        <v>40</v>
      </c>
      <c r="D15" s="8" t="s">
        <v>41</v>
      </c>
      <c r="E15" s="12">
        <v>5</v>
      </c>
      <c r="F15" s="9" t="str">
        <f t="shared" si="0"/>
        <v>Ready</v>
      </c>
      <c r="G15" s="5"/>
      <c r="H15" s="5"/>
      <c r="I15" s="6"/>
      <c r="J15" s="5" t="s">
        <v>42</v>
      </c>
    </row>
    <row r="16" spans="1:10" ht="53.4" customHeight="1">
      <c r="A16" s="7" t="s">
        <v>35</v>
      </c>
      <c r="B16" s="5" t="s">
        <v>43</v>
      </c>
      <c r="C16" s="5" t="s">
        <v>44</v>
      </c>
      <c r="D16" s="8" t="s">
        <v>45</v>
      </c>
      <c r="E16" s="12">
        <v>5</v>
      </c>
      <c r="F16" s="9" t="str">
        <f t="shared" si="0"/>
        <v>Ready</v>
      </c>
      <c r="G16" s="5"/>
      <c r="H16" s="5"/>
      <c r="I16" s="6"/>
      <c r="J16" s="5" t="s">
        <v>46</v>
      </c>
    </row>
    <row r="17" spans="1:10" ht="53.4" customHeight="1">
      <c r="A17" s="7" t="s">
        <v>35</v>
      </c>
      <c r="B17" s="5" t="s">
        <v>47</v>
      </c>
      <c r="C17" s="5" t="s">
        <v>48</v>
      </c>
      <c r="D17" s="8" t="s">
        <v>49</v>
      </c>
      <c r="E17" s="12"/>
      <c r="F17" s="9" t="str">
        <f t="shared" si="0"/>
        <v>Not assessed</v>
      </c>
      <c r="G17" s="5"/>
      <c r="H17" s="5"/>
      <c r="I17" s="6"/>
      <c r="J17" s="5" t="s">
        <v>50</v>
      </c>
    </row>
    <row r="18" spans="1:10" ht="53.4" customHeight="1">
      <c r="A18" s="7" t="s">
        <v>51</v>
      </c>
      <c r="B18" s="5" t="s">
        <v>52</v>
      </c>
      <c r="C18" s="5" t="s">
        <v>53</v>
      </c>
      <c r="D18" s="8" t="s">
        <v>33</v>
      </c>
      <c r="E18" s="12"/>
      <c r="F18" s="9" t="str">
        <f t="shared" si="0"/>
        <v>Not assessed</v>
      </c>
      <c r="G18" s="5"/>
      <c r="H18" s="5"/>
      <c r="I18" s="6"/>
      <c r="J18" s="5" t="s">
        <v>54</v>
      </c>
    </row>
    <row r="19" spans="1:10" ht="53.4" customHeight="1">
      <c r="A19" s="7" t="s">
        <v>51</v>
      </c>
      <c r="B19" s="5" t="s">
        <v>55</v>
      </c>
      <c r="C19" s="5" t="s">
        <v>56</v>
      </c>
      <c r="D19" s="8" t="s">
        <v>57</v>
      </c>
      <c r="E19" s="12"/>
      <c r="F19" s="9" t="str">
        <f t="shared" si="0"/>
        <v>Not assessed</v>
      </c>
      <c r="G19" s="5"/>
      <c r="H19" s="5"/>
      <c r="I19" s="6"/>
      <c r="J19" s="5" t="s">
        <v>58</v>
      </c>
    </row>
    <row r="20" spans="1:10" ht="53.4" customHeight="1">
      <c r="A20" s="7" t="s">
        <v>51</v>
      </c>
      <c r="B20" s="5" t="s">
        <v>59</v>
      </c>
      <c r="C20" s="5" t="s">
        <v>60</v>
      </c>
      <c r="D20" s="8" t="s">
        <v>57</v>
      </c>
      <c r="E20" s="12"/>
      <c r="F20" s="9" t="str">
        <f t="shared" si="0"/>
        <v>Not assessed</v>
      </c>
      <c r="G20" s="5"/>
      <c r="H20" s="5"/>
      <c r="I20" s="6"/>
      <c r="J20" s="5" t="s">
        <v>61</v>
      </c>
    </row>
    <row r="21" spans="1:10" ht="53.4" customHeight="1">
      <c r="A21" s="7" t="s">
        <v>51</v>
      </c>
      <c r="B21" s="5" t="s">
        <v>62</v>
      </c>
      <c r="C21" s="5" t="s">
        <v>63</v>
      </c>
      <c r="D21" s="8" t="s">
        <v>57</v>
      </c>
      <c r="E21" s="12"/>
      <c r="F21" s="9" t="str">
        <f t="shared" si="0"/>
        <v>Not assessed</v>
      </c>
      <c r="G21" s="5"/>
      <c r="H21" s="5"/>
      <c r="I21" s="6"/>
      <c r="J21" s="5" t="s">
        <v>64</v>
      </c>
    </row>
    <row r="22" spans="1:10" ht="53.4" customHeight="1">
      <c r="A22" s="7" t="s">
        <v>51</v>
      </c>
      <c r="B22" s="5" t="s">
        <v>65</v>
      </c>
      <c r="C22" s="5" t="s">
        <v>66</v>
      </c>
      <c r="D22" s="8" t="s">
        <v>67</v>
      </c>
      <c r="E22" s="12"/>
      <c r="F22" s="9" t="str">
        <f t="shared" si="0"/>
        <v>Not assessed</v>
      </c>
      <c r="G22" s="5"/>
      <c r="H22" s="5"/>
      <c r="I22" s="6"/>
      <c r="J22" s="5" t="s">
        <v>68</v>
      </c>
    </row>
    <row r="23" spans="1:10" ht="53.4" customHeight="1">
      <c r="A23" s="7" t="s">
        <v>69</v>
      </c>
      <c r="B23" s="5" t="s">
        <v>70</v>
      </c>
      <c r="C23" s="5" t="s">
        <v>71</v>
      </c>
      <c r="D23" s="8" t="s">
        <v>72</v>
      </c>
      <c r="E23" s="12"/>
      <c r="F23" s="9" t="str">
        <f t="shared" si="0"/>
        <v>Not assessed</v>
      </c>
      <c r="G23" s="5"/>
      <c r="H23" s="5"/>
      <c r="I23" s="6"/>
      <c r="J23" s="5" t="s">
        <v>73</v>
      </c>
    </row>
    <row r="24" spans="1:10" ht="53.4" customHeight="1">
      <c r="A24" s="7" t="s">
        <v>69</v>
      </c>
      <c r="B24" s="5" t="s">
        <v>74</v>
      </c>
      <c r="C24" s="5" t="s">
        <v>75</v>
      </c>
      <c r="D24" s="8" t="s">
        <v>76</v>
      </c>
      <c r="E24" s="12"/>
      <c r="F24" s="9" t="str">
        <f t="shared" si="0"/>
        <v>Not assessed</v>
      </c>
      <c r="G24" s="5"/>
      <c r="H24" s="5"/>
      <c r="I24" s="6"/>
      <c r="J24" s="5" t="s">
        <v>77</v>
      </c>
    </row>
    <row r="25" spans="1:10" ht="53.4" customHeight="1">
      <c r="A25" s="7" t="s">
        <v>69</v>
      </c>
      <c r="B25" s="5" t="s">
        <v>78</v>
      </c>
      <c r="C25" s="5" t="s">
        <v>71</v>
      </c>
      <c r="D25" s="8" t="s">
        <v>72</v>
      </c>
      <c r="E25" s="12"/>
      <c r="F25" s="9" t="str">
        <f t="shared" si="0"/>
        <v>Not assessed</v>
      </c>
      <c r="G25" s="5"/>
      <c r="H25" s="5"/>
      <c r="I25" s="6"/>
      <c r="J25" s="5" t="s">
        <v>79</v>
      </c>
    </row>
    <row r="26" spans="1:10" ht="53.4" customHeight="1">
      <c r="A26" s="7" t="s">
        <v>80</v>
      </c>
      <c r="B26" s="5" t="s">
        <v>81</v>
      </c>
      <c r="C26" s="5" t="s">
        <v>82</v>
      </c>
      <c r="D26" s="8" t="s">
        <v>83</v>
      </c>
      <c r="E26" s="12"/>
      <c r="F26" s="9" t="str">
        <f t="shared" si="0"/>
        <v>Not assessed</v>
      </c>
      <c r="G26" s="5"/>
      <c r="H26" s="5"/>
      <c r="I26" s="6"/>
      <c r="J26" s="5" t="s">
        <v>84</v>
      </c>
    </row>
    <row r="27" spans="1:10" ht="53.4" customHeight="1">
      <c r="A27" s="7" t="s">
        <v>80</v>
      </c>
      <c r="B27" s="5" t="s">
        <v>85</v>
      </c>
      <c r="C27" s="5" t="s">
        <v>86</v>
      </c>
      <c r="D27" s="8" t="s">
        <v>57</v>
      </c>
      <c r="E27" s="12"/>
      <c r="F27" s="9" t="str">
        <f t="shared" si="0"/>
        <v>Not assessed</v>
      </c>
      <c r="G27" s="5"/>
      <c r="H27" s="5"/>
      <c r="I27" s="6"/>
      <c r="J27" s="5" t="s">
        <v>87</v>
      </c>
    </row>
    <row r="28" spans="1:10" ht="53.4" customHeight="1">
      <c r="A28" s="7" t="s">
        <v>80</v>
      </c>
      <c r="B28" s="5" t="s">
        <v>88</v>
      </c>
      <c r="C28" s="5" t="s">
        <v>32</v>
      </c>
      <c r="D28" s="8" t="s">
        <v>89</v>
      </c>
      <c r="E28" s="12"/>
      <c r="F28" s="9" t="str">
        <f t="shared" si="0"/>
        <v>Not assessed</v>
      </c>
      <c r="G28" s="5"/>
      <c r="H28" s="5"/>
      <c r="I28" s="6"/>
      <c r="J28" s="5" t="s">
        <v>90</v>
      </c>
    </row>
    <row r="29" spans="1:10" ht="53.4" customHeight="1">
      <c r="A29" s="7" t="s">
        <v>80</v>
      </c>
      <c r="B29" s="5" t="s">
        <v>91</v>
      </c>
      <c r="C29" s="5" t="s">
        <v>92</v>
      </c>
      <c r="D29" s="8" t="s">
        <v>67</v>
      </c>
      <c r="E29" s="12"/>
      <c r="F29" s="9" t="str">
        <f t="shared" si="0"/>
        <v>Not assessed</v>
      </c>
      <c r="G29" s="5"/>
      <c r="H29" s="5"/>
      <c r="I29" s="6"/>
      <c r="J29" s="5" t="s">
        <v>93</v>
      </c>
    </row>
    <row r="31" spans="1:10" ht="30.65" customHeight="1">
      <c r="A31" s="18" t="s">
        <v>94</v>
      </c>
      <c r="B31" s="18"/>
      <c r="C31" s="18"/>
      <c r="D31" s="18"/>
      <c r="E31" s="18"/>
      <c r="F31" s="18"/>
      <c r="G31" s="18"/>
      <c r="H31" s="18"/>
      <c r="I31" s="18"/>
      <c r="J31" s="18"/>
    </row>
    <row r="33" spans="1:10" ht="17.399999999999999" customHeight="1">
      <c r="A33" s="19" t="s">
        <v>95</v>
      </c>
      <c r="B33" s="19"/>
      <c r="C33" s="19"/>
      <c r="D33" s="19"/>
      <c r="E33" s="19"/>
      <c r="F33" s="19"/>
      <c r="G33" s="19"/>
      <c r="H33" s="19"/>
      <c r="I33" s="19"/>
      <c r="J33" s="19"/>
    </row>
    <row r="34" spans="1:10" ht="22.65" customHeight="1">
      <c r="A34" s="20" t="s">
        <v>96</v>
      </c>
      <c r="B34" s="20"/>
      <c r="C34" s="20"/>
      <c r="D34" s="20"/>
      <c r="E34" s="20"/>
      <c r="F34" s="20"/>
      <c r="G34" s="20"/>
      <c r="H34" s="20"/>
      <c r="I34" s="20"/>
      <c r="J34" s="20"/>
    </row>
    <row r="35" spans="1:10" ht="22.65" customHeight="1">
      <c r="A35" s="20"/>
      <c r="B35" s="20"/>
      <c r="C35" s="20"/>
      <c r="D35" s="20"/>
      <c r="E35" s="20"/>
      <c r="F35" s="20"/>
      <c r="G35" s="20"/>
      <c r="H35" s="20"/>
      <c r="I35" s="20"/>
      <c r="J35" s="20"/>
    </row>
    <row r="36" spans="1:10" ht="22.65" customHeight="1">
      <c r="A36" s="20"/>
      <c r="B36" s="20"/>
      <c r="C36" s="20"/>
      <c r="D36" s="20"/>
      <c r="E36" s="20"/>
      <c r="F36" s="20"/>
      <c r="G36" s="20"/>
      <c r="H36" s="20"/>
      <c r="I36" s="20"/>
      <c r="J36" s="20"/>
    </row>
  </sheetData>
  <mergeCells count="10">
    <mergeCell ref="A7:J7"/>
    <mergeCell ref="A31:J31"/>
    <mergeCell ref="A33:J33"/>
    <mergeCell ref="A34:J36"/>
    <mergeCell ref="A1:J1"/>
    <mergeCell ref="A2:J2"/>
    <mergeCell ref="A3:J3"/>
    <mergeCell ref="A5:B5"/>
    <mergeCell ref="D5:E5"/>
    <mergeCell ref="G5:H5"/>
  </mergeCells>
  <conditionalFormatting sqref="F10:F29">
    <cfRule type="expression" dxfId="2" priority="4">
      <formula>F10="Gap"</formula>
    </cfRule>
    <cfRule type="expression" dxfId="1" priority="5">
      <formula>F10="Partially ready"</formula>
    </cfRule>
    <cfRule type="expression" dxfId="0" priority="6">
      <formula>F10="Ready"</formula>
    </cfRule>
  </conditionalFormatting>
  <dataValidations count="1">
    <dataValidation type="list" sqref="E10:E29" xr:uid="{00000000-0002-0000-0000-000000000000}">
      <formula1>"1,2,3,4,5"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workbookViewId="0"/>
  </sheetViews>
  <sheetFormatPr defaultRowHeight="14"/>
  <cols>
    <col min="1" max="1" width="24" customWidth="1"/>
    <col min="2" max="2" width="30" customWidth="1"/>
    <col min="3" max="3" width="57" customWidth="1"/>
    <col min="4" max="4" width="43" customWidth="1"/>
    <col min="5" max="5" width="20" customWidth="1"/>
    <col min="6" max="6" width="26" customWidth="1"/>
    <col min="7" max="7" width="16" customWidth="1"/>
  </cols>
  <sheetData>
    <row r="1" spans="1:7" ht="21.4" customHeight="1">
      <c r="A1" s="13" t="s">
        <v>97</v>
      </c>
      <c r="B1" s="13"/>
      <c r="C1" s="13"/>
      <c r="D1" s="13"/>
      <c r="E1" s="13"/>
      <c r="F1" s="13"/>
      <c r="G1" s="13"/>
    </row>
    <row r="2" spans="1:7" ht="28" customHeight="1">
      <c r="A2" s="21" t="s">
        <v>98</v>
      </c>
      <c r="B2" s="21"/>
      <c r="C2" s="21"/>
      <c r="D2" s="21"/>
      <c r="E2" s="21"/>
      <c r="F2" s="21"/>
      <c r="G2" s="21"/>
    </row>
    <row r="4" spans="1:7" ht="25.4" customHeight="1">
      <c r="A4" s="4" t="s">
        <v>99</v>
      </c>
      <c r="B4" s="4" t="s">
        <v>100</v>
      </c>
      <c r="C4" s="4" t="s">
        <v>101</v>
      </c>
      <c r="D4" s="4" t="s">
        <v>102</v>
      </c>
      <c r="E4" s="4" t="s">
        <v>103</v>
      </c>
      <c r="F4" s="4" t="s">
        <v>104</v>
      </c>
      <c r="G4" s="4" t="s">
        <v>105</v>
      </c>
    </row>
    <row r="5" spans="1:7" ht="50.65" customHeight="1">
      <c r="A5" s="5" t="s">
        <v>106</v>
      </c>
      <c r="B5" s="5" t="s">
        <v>107</v>
      </c>
      <c r="C5" s="5" t="s">
        <v>108</v>
      </c>
      <c r="D5" s="5" t="s">
        <v>109</v>
      </c>
      <c r="E5" s="5"/>
      <c r="F5" s="5"/>
      <c r="G5" s="5"/>
    </row>
    <row r="6" spans="1:7" ht="50.65" customHeight="1">
      <c r="A6" s="5" t="s">
        <v>110</v>
      </c>
      <c r="B6" s="5" t="s">
        <v>111</v>
      </c>
      <c r="C6" s="5" t="s">
        <v>112</v>
      </c>
      <c r="D6" s="5" t="s">
        <v>113</v>
      </c>
      <c r="E6" s="5"/>
      <c r="F6" s="5"/>
      <c r="G6" s="5"/>
    </row>
    <row r="7" spans="1:7" ht="50.65" customHeight="1">
      <c r="A7" s="5" t="s">
        <v>114</v>
      </c>
      <c r="B7" s="5" t="s">
        <v>115</v>
      </c>
      <c r="C7" s="5" t="s">
        <v>116</v>
      </c>
      <c r="D7" s="5" t="s">
        <v>117</v>
      </c>
      <c r="E7" s="5"/>
      <c r="F7" s="5"/>
      <c r="G7" s="5"/>
    </row>
    <row r="8" spans="1:7" ht="50.65" customHeight="1">
      <c r="A8" s="5" t="s">
        <v>118</v>
      </c>
      <c r="B8" s="5" t="s">
        <v>119</v>
      </c>
      <c r="C8" s="5" t="s">
        <v>120</v>
      </c>
      <c r="D8" s="5" t="s">
        <v>121</v>
      </c>
      <c r="E8" s="5"/>
      <c r="F8" s="5"/>
      <c r="G8" s="5"/>
    </row>
    <row r="9" spans="1:7" ht="50.65" customHeight="1">
      <c r="A9" s="5" t="s">
        <v>122</v>
      </c>
      <c r="B9" s="5" t="s">
        <v>123</v>
      </c>
      <c r="C9" s="5" t="s">
        <v>124</v>
      </c>
      <c r="D9" s="5" t="s">
        <v>125</v>
      </c>
      <c r="E9" s="5"/>
      <c r="F9" s="5"/>
      <c r="G9" s="5"/>
    </row>
    <row r="11" spans="1:7" ht="17.399999999999999" customHeight="1">
      <c r="A11" s="22" t="s">
        <v>126</v>
      </c>
      <c r="B11" s="22"/>
      <c r="C11" s="22"/>
      <c r="D11" s="22"/>
      <c r="E11" s="22"/>
      <c r="F11" s="22"/>
      <c r="G11" s="22"/>
    </row>
    <row r="12" spans="1:7" ht="24" customHeight="1">
      <c r="A12" s="10" t="s">
        <v>127</v>
      </c>
      <c r="B12" s="23" t="s">
        <v>128</v>
      </c>
      <c r="C12" s="23"/>
      <c r="D12" s="23"/>
      <c r="E12" s="23"/>
      <c r="F12" s="23"/>
      <c r="G12" s="23"/>
    </row>
    <row r="13" spans="1:7" ht="24" customHeight="1">
      <c r="A13" s="10" t="s">
        <v>129</v>
      </c>
      <c r="B13" s="23" t="s">
        <v>130</v>
      </c>
      <c r="C13" s="23"/>
      <c r="D13" s="23"/>
      <c r="E13" s="23"/>
      <c r="F13" s="23"/>
      <c r="G13" s="23"/>
    </row>
    <row r="14" spans="1:7" ht="24" customHeight="1">
      <c r="A14" s="10" t="s">
        <v>131</v>
      </c>
      <c r="B14" s="23" t="s">
        <v>132</v>
      </c>
      <c r="C14" s="23"/>
      <c r="D14" s="23"/>
      <c r="E14" s="23"/>
      <c r="F14" s="23"/>
      <c r="G14" s="23"/>
    </row>
    <row r="15" spans="1:7" ht="24" customHeight="1">
      <c r="A15" s="10" t="s">
        <v>133</v>
      </c>
      <c r="B15" s="23" t="s">
        <v>134</v>
      </c>
      <c r="C15" s="23"/>
      <c r="D15" s="23"/>
      <c r="E15" s="23"/>
      <c r="F15" s="23"/>
      <c r="G15" s="23"/>
    </row>
    <row r="17" spans="1:7" ht="17.399999999999999" customHeight="1">
      <c r="A17" s="22" t="s">
        <v>135</v>
      </c>
      <c r="B17" s="22"/>
      <c r="C17" s="22"/>
      <c r="D17" s="22"/>
      <c r="E17" s="22"/>
      <c r="F17" s="22"/>
      <c r="G17" s="22"/>
    </row>
    <row r="18" spans="1:7" ht="32" customHeight="1">
      <c r="A18" s="24" t="s">
        <v>136</v>
      </c>
      <c r="B18" s="24"/>
      <c r="C18" s="24"/>
      <c r="D18" s="24"/>
      <c r="E18" s="24"/>
      <c r="F18" s="24"/>
      <c r="G18" s="24"/>
    </row>
  </sheetData>
  <mergeCells count="9">
    <mergeCell ref="B14:G14"/>
    <mergeCell ref="B15:G15"/>
    <mergeCell ref="A17:G17"/>
    <mergeCell ref="A18:G18"/>
    <mergeCell ref="A1:G1"/>
    <mergeCell ref="A2:G2"/>
    <mergeCell ref="A11:G11"/>
    <mergeCell ref="B12:G12"/>
    <mergeCell ref="B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workbookViewId="0"/>
  </sheetViews>
  <sheetFormatPr defaultRowHeight="14"/>
  <cols>
    <col min="1" max="1" width="36" customWidth="1"/>
    <col min="2" max="2" width="34" customWidth="1"/>
    <col min="3" max="3" width="62" customWidth="1"/>
    <col min="4" max="4" width="50" customWidth="1"/>
  </cols>
  <sheetData>
    <row r="1" spans="1:4" ht="21.4" customHeight="1">
      <c r="A1" s="13" t="s">
        <v>137</v>
      </c>
      <c r="B1" s="13"/>
      <c r="C1" s="13"/>
      <c r="D1" s="13"/>
    </row>
    <row r="3" spans="1:4" ht="22.65" customHeight="1">
      <c r="A3" s="4" t="s">
        <v>138</v>
      </c>
      <c r="B3" s="4" t="s">
        <v>139</v>
      </c>
      <c r="C3" s="4" t="s">
        <v>140</v>
      </c>
      <c r="D3" s="4" t="s">
        <v>141</v>
      </c>
    </row>
    <row r="4" spans="1:4" ht="44" customHeight="1">
      <c r="A4" s="5" t="s">
        <v>142</v>
      </c>
      <c r="B4" s="5" t="s">
        <v>143</v>
      </c>
      <c r="C4" s="5" t="s">
        <v>144</v>
      </c>
      <c r="D4" s="5" t="s">
        <v>145</v>
      </c>
    </row>
    <row r="5" spans="1:4" ht="44" customHeight="1">
      <c r="A5" s="5" t="s">
        <v>146</v>
      </c>
      <c r="B5" s="5" t="s">
        <v>147</v>
      </c>
      <c r="C5" s="5" t="s">
        <v>148</v>
      </c>
      <c r="D5" s="5" t="s">
        <v>149</v>
      </c>
    </row>
    <row r="6" spans="1:4" ht="44" customHeight="1">
      <c r="A6" s="5" t="s">
        <v>150</v>
      </c>
      <c r="B6" s="5" t="s">
        <v>151</v>
      </c>
      <c r="C6" s="5" t="s">
        <v>152</v>
      </c>
      <c r="D6" s="5" t="s">
        <v>153</v>
      </c>
    </row>
    <row r="7" spans="1:4" ht="44" customHeight="1">
      <c r="A7" s="5" t="s">
        <v>154</v>
      </c>
      <c r="B7" s="5" t="s">
        <v>155</v>
      </c>
      <c r="C7" s="5" t="s">
        <v>156</v>
      </c>
      <c r="D7" s="5" t="s">
        <v>157</v>
      </c>
    </row>
    <row r="8" spans="1:4" ht="44" customHeight="1">
      <c r="A8" s="5" t="s">
        <v>158</v>
      </c>
      <c r="B8" s="5" t="s">
        <v>159</v>
      </c>
      <c r="C8" s="5" t="s">
        <v>160</v>
      </c>
      <c r="D8" s="5" t="s">
        <v>161</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Readiness Assessment</vt:lpstr>
      <vt:lpstr>Reporting Timeline</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Jesse</dc:creator>
  <cp:lastModifiedBy>Michael Jesse</cp:lastModifiedBy>
  <dcterms:created xsi:type="dcterms:W3CDTF">2026-07-21T10:44:54Z</dcterms:created>
  <dcterms:modified xsi:type="dcterms:W3CDTF">2026-07-21T10:44:54Z</dcterms:modified>
</cp:coreProperties>
</file>